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68534B93-2E63-4615-8D59-BD08549D64B8}" xr6:coauthVersionLast="47" xr6:coauthVersionMax="47" xr10:uidLastSave="{00000000-0000-0000-0000-000000000000}"/>
  <bookViews>
    <workbookView xWindow="-120" yWindow="-120" windowWidth="29040" windowHeight="15720" xr2:uid="{3E6F8841-E435-4B9B-BB79-72EE69F59BC4}"/>
  </bookViews>
  <sheets>
    <sheet name="Formato 6 b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D10" i="1"/>
  <c r="D9" i="1" s="1"/>
  <c r="G10" i="1"/>
  <c r="D11" i="1"/>
  <c r="G11" i="1" s="1"/>
  <c r="D12" i="1"/>
  <c r="G12" i="1"/>
  <c r="D13" i="1"/>
  <c r="G13" i="1"/>
  <c r="D14" i="1"/>
  <c r="G14" i="1"/>
  <c r="D15" i="1"/>
  <c r="G15" i="1"/>
  <c r="D16" i="1"/>
  <c r="G16" i="1"/>
  <c r="D17" i="1"/>
  <c r="G17" i="1" s="1"/>
  <c r="B19" i="1"/>
  <c r="B29" i="1" s="1"/>
  <c r="C19" i="1"/>
  <c r="C29" i="1" s="1"/>
  <c r="E19" i="1"/>
  <c r="E29" i="1" s="1"/>
  <c r="F19" i="1"/>
  <c r="D20" i="1"/>
  <c r="G20" i="1"/>
  <c r="G19" i="1" s="1"/>
  <c r="D21" i="1"/>
  <c r="G21" i="1"/>
  <c r="D22" i="1"/>
  <c r="G22" i="1"/>
  <c r="D23" i="1"/>
  <c r="D19" i="1" s="1"/>
  <c r="D29" i="1" s="1"/>
  <c r="G23" i="1"/>
  <c r="D24" i="1"/>
  <c r="G24" i="1"/>
  <c r="D25" i="1"/>
  <c r="G25" i="1"/>
  <c r="D26" i="1"/>
  <c r="G26" i="1"/>
  <c r="D27" i="1"/>
  <c r="G27" i="1"/>
  <c r="F29" i="1"/>
  <c r="G9" i="1" l="1"/>
  <c r="G29" i="1"/>
</calcChain>
</file>

<file path=xl/sharedStrings.xml><?xml version="1.0" encoding="utf-8"?>
<sst xmlns="http://schemas.openxmlformats.org/spreadsheetml/2006/main" count="35" uniqueCount="32">
  <si>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</si>
  <si>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</si>
  <si>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</si>
  <si>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</si>
  <si>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</si>
  <si>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</si>
  <si>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</si>
  <si>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</si>
  <si>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</si>
  <si>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</si>
  <si>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</si>
  <si>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F. Dirección de Planeación, Comunicación y Desarrollo Organizacional</t>
  </si>
  <si>
    <t>E. Dirección de Promoción y Gestión de Crédito y Subsidio</t>
  </si>
  <si>
    <t>D. Dirección Técnica</t>
  </si>
  <si>
    <t>C. Dirección de Asuntos Jurídicos</t>
  </si>
  <si>
    <t>B. Dirección de Finanzas y Administración</t>
  </si>
  <si>
    <t>A. Dirección General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</si>
  <si>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</si>
  <si>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</si>
  <si>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</si>
  <si>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</si>
  <si>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</si>
  <si>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</si>
  <si>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</si>
  <si>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</si>
  <si>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</si>
  <si>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</si>
  <si>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Al 31 de Diciembre de 2024 y al 31 de Diciembre de 2025 (b)</t>
  </si>
  <si>
    <t>Clasificación Administrativa</t>
  </si>
  <si>
    <t>Estado Analítico del Ejercicio del Presupuesto de Egresos Detallado - LDF</t>
  </si>
  <si>
    <t>INSTITUTO MUNICIPAL DE VIVIENDA DE LEÓN, GUANAJUATO (IMUVI) (a)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</si>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</sst>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1257-A36B-44E5-8C4F-990183C75183}">
  <sheetPr>
    <outlinePr summaryBelow="0"/>
    <pageSetUpPr fitToPage="1"/>
  </sheetPr>
  <dimension ref="A1:G3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" t="s">
        <v>31</v>
      </c>
      <c r="B1" s="27"/>
      <c r="C1" s="27"/>
      <c r="D1" s="27"/>
      <c r="E1" s="27"/>
      <c r="F1" s="27"/>
      <c r="G1" s="26"/>
    </row>
    <row r="2" spans="1:7" ht="15" customHeight="1" x14ac:dyDescent="0.25">
      <c r="A2" s="25" t="s">
        <v>30</v>
      </c>
      <c r="B2" s="24"/>
      <c r="C2" s="24"/>
      <c r="D2" s="24"/>
      <c r="E2" s="24"/>
      <c r="F2" s="24"/>
      <c r="G2" s="23"/>
    </row>
    <row r="3" spans="1:7" ht="15" customHeight="1" x14ac:dyDescent="0.25">
      <c r="A3" s="22" t="s">
        <v>29</v>
      </c>
      <c r="B3" s="21"/>
      <c r="C3" s="21"/>
      <c r="D3" s="21"/>
      <c r="E3" s="21"/>
      <c r="F3" s="21"/>
      <c r="G3" s="20"/>
    </row>
    <row r="4" spans="1:7" ht="15" customHeight="1" x14ac:dyDescent="0.25">
      <c r="A4" s="22" t="s">
        <v>28</v>
      </c>
      <c r="B4" s="21"/>
      <c r="C4" s="21"/>
      <c r="D4" s="21"/>
      <c r="E4" s="21"/>
      <c r="F4" s="21"/>
      <c r="G4" s="20"/>
    </row>
    <row r="5" spans="1:7" ht="15" customHeight="1" x14ac:dyDescent="0.25">
      <c r="A5" s="22" t="s">
        <v>27</v>
      </c>
      <c r="B5" s="21"/>
      <c r="C5" s="21"/>
      <c r="D5" s="21"/>
      <c r="E5" s="21"/>
      <c r="F5" s="21"/>
      <c r="G5" s="20"/>
    </row>
    <row r="6" spans="1:7" x14ac:dyDescent="0.25">
      <c r="A6" s="19" t="s">
        <v>26</v>
      </c>
      <c r="B6" s="18"/>
      <c r="C6" s="18"/>
      <c r="D6" s="18"/>
      <c r="E6" s="18"/>
      <c r="F6" s="18"/>
      <c r="G6" s="17"/>
    </row>
    <row r="7" spans="1:7" ht="15" customHeight="1" x14ac:dyDescent="0.25">
      <c r="A7" s="16" t="s">
        <v>25</v>
      </c>
      <c r="B7" s="15" t="s">
        <v>24</v>
      </c>
      <c r="C7" s="15"/>
      <c r="D7" s="15"/>
      <c r="E7" s="15"/>
      <c r="F7" s="15"/>
      <c r="G7" s="14" t="s">
        <v>23</v>
      </c>
    </row>
    <row r="8" spans="1:7" ht="30" x14ac:dyDescent="0.25">
      <c r="A8" s="13"/>
      <c r="B8" s="11" t="s">
        <v>22</v>
      </c>
      <c r="C8" s="12" t="s">
        <v>21</v>
      </c>
      <c r="D8" s="11" t="s">
        <v>20</v>
      </c>
      <c r="E8" s="11" t="s">
        <v>19</v>
      </c>
      <c r="F8" s="11" t="s">
        <v>18</v>
      </c>
      <c r="G8" s="10"/>
    </row>
    <row r="9" spans="1:7" ht="15.75" customHeight="1" x14ac:dyDescent="0.25">
      <c r="A9" s="9" t="s">
        <v>17</v>
      </c>
      <c r="B9" s="8">
        <f>SUM(B10:B17)</f>
        <v>136627327</v>
      </c>
      <c r="C9" s="8">
        <f>SUM(C10:C17)</f>
        <v>4261680</v>
      </c>
      <c r="D9" s="8">
        <f>SUM(D10:D17)</f>
        <v>140889007</v>
      </c>
      <c r="E9" s="8">
        <f>SUM(E10:E17)</f>
        <v>87851600</v>
      </c>
      <c r="F9" s="8">
        <f>SUM(F10:F17)</f>
        <v>80927344</v>
      </c>
      <c r="G9" s="8">
        <f>SUM(G10:G17)</f>
        <v>53037407</v>
      </c>
    </row>
    <row r="10" spans="1:7" x14ac:dyDescent="0.25">
      <c r="A10" s="7" t="s">
        <v>16</v>
      </c>
      <c r="B10" s="6">
        <v>11634260</v>
      </c>
      <c r="C10" s="6">
        <v>19100</v>
      </c>
      <c r="D10" s="6">
        <f>+B10+C10</f>
        <v>11653360</v>
      </c>
      <c r="E10" s="6">
        <v>10084462</v>
      </c>
      <c r="F10" s="6">
        <v>10010169</v>
      </c>
      <c r="G10" s="6">
        <f>+D10-E10</f>
        <v>1568898</v>
      </c>
    </row>
    <row r="11" spans="1:7" x14ac:dyDescent="0.25">
      <c r="A11" s="7" t="s">
        <v>15</v>
      </c>
      <c r="B11" s="6">
        <v>22870009</v>
      </c>
      <c r="C11" s="6">
        <v>-447200</v>
      </c>
      <c r="D11" s="6">
        <f>+B11+C11</f>
        <v>22422809</v>
      </c>
      <c r="E11" s="6">
        <v>18750940</v>
      </c>
      <c r="F11" s="6">
        <v>17246978</v>
      </c>
      <c r="G11" s="6">
        <f>+D11-E11</f>
        <v>3671869</v>
      </c>
    </row>
    <row r="12" spans="1:7" x14ac:dyDescent="0.25">
      <c r="A12" s="7" t="s">
        <v>14</v>
      </c>
      <c r="B12" s="6">
        <v>28430888</v>
      </c>
      <c r="C12" s="6">
        <v>-1531570</v>
      </c>
      <c r="D12" s="6">
        <f>+B12+C12</f>
        <v>26899318</v>
      </c>
      <c r="E12" s="6">
        <v>18462752</v>
      </c>
      <c r="F12" s="6">
        <v>17292307</v>
      </c>
      <c r="G12" s="6">
        <f>+D12-E12</f>
        <v>8436566</v>
      </c>
    </row>
    <row r="13" spans="1:7" x14ac:dyDescent="0.25">
      <c r="A13" s="7" t="s">
        <v>13</v>
      </c>
      <c r="B13" s="6">
        <v>31032592</v>
      </c>
      <c r="C13" s="6">
        <v>1898670</v>
      </c>
      <c r="D13" s="6">
        <f>+B13+C13</f>
        <v>32931262</v>
      </c>
      <c r="E13" s="6">
        <v>11449455</v>
      </c>
      <c r="F13" s="6">
        <v>9454405</v>
      </c>
      <c r="G13" s="6">
        <f>+D13-E13</f>
        <v>21481807</v>
      </c>
    </row>
    <row r="14" spans="1:7" x14ac:dyDescent="0.25">
      <c r="A14" s="7" t="s">
        <v>12</v>
      </c>
      <c r="B14" s="6">
        <v>22230882</v>
      </c>
      <c r="C14" s="6">
        <v>4271780</v>
      </c>
      <c r="D14" s="6">
        <f>+B14+C14</f>
        <v>26502662</v>
      </c>
      <c r="E14" s="6">
        <v>17191630</v>
      </c>
      <c r="F14" s="6">
        <v>15735112</v>
      </c>
      <c r="G14" s="6">
        <f>+D14-E14</f>
        <v>9311032</v>
      </c>
    </row>
    <row r="15" spans="1:7" x14ac:dyDescent="0.25">
      <c r="A15" s="7" t="s">
        <v>11</v>
      </c>
      <c r="B15" s="6">
        <v>20428696</v>
      </c>
      <c r="C15" s="6">
        <v>50900</v>
      </c>
      <c r="D15" s="6">
        <f>+B15+C15</f>
        <v>20479596</v>
      </c>
      <c r="E15" s="6">
        <v>11912361</v>
      </c>
      <c r="F15" s="6">
        <v>11188373</v>
      </c>
      <c r="G15" s="6">
        <f>+D15-E15</f>
        <v>8567235</v>
      </c>
    </row>
    <row r="16" spans="1:7" x14ac:dyDescent="0.25">
      <c r="A16" s="7" t="s">
        <v>3</v>
      </c>
      <c r="B16" s="6">
        <v>0</v>
      </c>
      <c r="C16" s="6">
        <v>0</v>
      </c>
      <c r="D16" s="6">
        <f>+B16+C16</f>
        <v>0</v>
      </c>
      <c r="E16" s="6">
        <v>0</v>
      </c>
      <c r="F16" s="6">
        <v>0</v>
      </c>
      <c r="G16" s="6">
        <f>+D16-E16</f>
        <v>0</v>
      </c>
    </row>
    <row r="17" spans="1:7" x14ac:dyDescent="0.25">
      <c r="A17" s="7" t="s">
        <v>2</v>
      </c>
      <c r="B17" s="6">
        <v>0</v>
      </c>
      <c r="C17" s="6">
        <v>0</v>
      </c>
      <c r="D17" s="6">
        <f>+B17+C17</f>
        <v>0</v>
      </c>
      <c r="E17" s="6">
        <v>0</v>
      </c>
      <c r="F17" s="6">
        <v>0</v>
      </c>
      <c r="G17" s="6">
        <f>+D17-E17</f>
        <v>0</v>
      </c>
    </row>
    <row r="18" spans="1:7" x14ac:dyDescent="0.25">
      <c r="A18" s="5" t="s">
        <v>1</v>
      </c>
      <c r="B18" s="4"/>
      <c r="C18" s="4"/>
      <c r="D18" s="4"/>
      <c r="E18" s="4"/>
      <c r="F18" s="4"/>
      <c r="G18" s="4"/>
    </row>
    <row r="19" spans="1:7" x14ac:dyDescent="0.25">
      <c r="A19" s="3" t="s">
        <v>10</v>
      </c>
      <c r="B19" s="2">
        <f>SUM(B20:B27)</f>
        <v>0</v>
      </c>
      <c r="C19" s="2">
        <f>SUM(C20:C27)</f>
        <v>0</v>
      </c>
      <c r="D19" s="2">
        <f>SUM(D20:D27)</f>
        <v>0</v>
      </c>
      <c r="E19" s="2">
        <f>SUM(E20:E27)</f>
        <v>0</v>
      </c>
      <c r="F19" s="2">
        <f>SUM(F20:F27)</f>
        <v>0</v>
      </c>
      <c r="G19" s="2">
        <f>SUM(G20:G27)</f>
        <v>0</v>
      </c>
    </row>
    <row r="20" spans="1:7" x14ac:dyDescent="0.25">
      <c r="A20" s="7" t="s">
        <v>9</v>
      </c>
      <c r="B20" s="6">
        <v>0</v>
      </c>
      <c r="C20" s="6">
        <v>0</v>
      </c>
      <c r="D20" s="6">
        <f>+B20+C20</f>
        <v>0</v>
      </c>
      <c r="E20" s="6">
        <v>0</v>
      </c>
      <c r="F20" s="6">
        <v>0</v>
      </c>
      <c r="G20" s="6">
        <f>+D20-E20</f>
        <v>0</v>
      </c>
    </row>
    <row r="21" spans="1:7" x14ac:dyDescent="0.25">
      <c r="A21" s="7" t="s">
        <v>8</v>
      </c>
      <c r="B21" s="6">
        <v>0</v>
      </c>
      <c r="C21" s="6">
        <v>0</v>
      </c>
      <c r="D21" s="6">
        <f>+B21+C21</f>
        <v>0</v>
      </c>
      <c r="E21" s="6">
        <v>0</v>
      </c>
      <c r="F21" s="6">
        <v>0</v>
      </c>
      <c r="G21" s="6">
        <f>+D21-E21</f>
        <v>0</v>
      </c>
    </row>
    <row r="22" spans="1:7" x14ac:dyDescent="0.25">
      <c r="A22" s="7" t="s">
        <v>7</v>
      </c>
      <c r="B22" s="6">
        <v>0</v>
      </c>
      <c r="C22" s="6">
        <v>0</v>
      </c>
      <c r="D22" s="6">
        <f>+B22+C22</f>
        <v>0</v>
      </c>
      <c r="E22" s="6">
        <v>0</v>
      </c>
      <c r="F22" s="6">
        <v>0</v>
      </c>
      <c r="G22" s="6">
        <f>+D22-E22</f>
        <v>0</v>
      </c>
    </row>
    <row r="23" spans="1:7" x14ac:dyDescent="0.25">
      <c r="A23" s="7" t="s">
        <v>6</v>
      </c>
      <c r="B23" s="6">
        <v>0</v>
      </c>
      <c r="C23" s="6">
        <v>0</v>
      </c>
      <c r="D23" s="6">
        <f>+B23+C23</f>
        <v>0</v>
      </c>
      <c r="E23" s="6">
        <v>0</v>
      </c>
      <c r="F23" s="6">
        <v>0</v>
      </c>
      <c r="G23" s="6">
        <f>+D23-E23</f>
        <v>0</v>
      </c>
    </row>
    <row r="24" spans="1:7" x14ac:dyDescent="0.25">
      <c r="A24" s="7" t="s">
        <v>5</v>
      </c>
      <c r="B24" s="6">
        <v>0</v>
      </c>
      <c r="C24" s="6">
        <v>0</v>
      </c>
      <c r="D24" s="6">
        <f>+B24+C24</f>
        <v>0</v>
      </c>
      <c r="E24" s="6">
        <v>0</v>
      </c>
      <c r="F24" s="6">
        <v>0</v>
      </c>
      <c r="G24" s="6">
        <f>+D24-E24</f>
        <v>0</v>
      </c>
    </row>
    <row r="25" spans="1:7" x14ac:dyDescent="0.25">
      <c r="A25" s="7" t="s">
        <v>4</v>
      </c>
      <c r="B25" s="6">
        <v>0</v>
      </c>
      <c r="C25" s="6">
        <v>0</v>
      </c>
      <c r="D25" s="6">
        <f>+B25+C25</f>
        <v>0</v>
      </c>
      <c r="E25" s="6">
        <v>0</v>
      </c>
      <c r="F25" s="6">
        <v>0</v>
      </c>
      <c r="G25" s="6">
        <f>+D25-E25</f>
        <v>0</v>
      </c>
    </row>
    <row r="26" spans="1:7" x14ac:dyDescent="0.25">
      <c r="A26" s="7" t="s">
        <v>3</v>
      </c>
      <c r="B26" s="6">
        <v>0</v>
      </c>
      <c r="C26" s="6">
        <v>0</v>
      </c>
      <c r="D26" s="6">
        <f>+B26+C26</f>
        <v>0</v>
      </c>
      <c r="E26" s="6">
        <v>0</v>
      </c>
      <c r="F26" s="6">
        <v>0</v>
      </c>
      <c r="G26" s="6">
        <f>+D26-E26</f>
        <v>0</v>
      </c>
    </row>
    <row r="27" spans="1:7" x14ac:dyDescent="0.25">
      <c r="A27" s="7" t="s">
        <v>2</v>
      </c>
      <c r="B27" s="6">
        <v>0</v>
      </c>
      <c r="C27" s="6">
        <v>0</v>
      </c>
      <c r="D27" s="6">
        <f>+B27+C27</f>
        <v>0</v>
      </c>
      <c r="E27" s="6">
        <v>0</v>
      </c>
      <c r="F27" s="6">
        <v>0</v>
      </c>
      <c r="G27" s="6">
        <f>+D27-E27</f>
        <v>0</v>
      </c>
    </row>
    <row r="28" spans="1:7" x14ac:dyDescent="0.25">
      <c r="A28" s="5" t="s">
        <v>1</v>
      </c>
      <c r="B28" s="4"/>
      <c r="C28" s="4"/>
      <c r="D28" s="4"/>
      <c r="E28" s="4"/>
      <c r="F28" s="4"/>
      <c r="G28" s="4"/>
    </row>
    <row r="29" spans="1:7" x14ac:dyDescent="0.25">
      <c r="A29" s="3" t="s">
        <v>0</v>
      </c>
      <c r="B29" s="2">
        <f>SUM(B19,B9)</f>
        <v>136627327</v>
      </c>
      <c r="C29" s="2">
        <f>SUM(C19,C9)</f>
        <v>4261680</v>
      </c>
      <c r="D29" s="2">
        <f>SUM(D19,D9)</f>
        <v>140889007</v>
      </c>
      <c r="E29" s="2">
        <f>SUM(E19,E9)</f>
        <v>87851600</v>
      </c>
      <c r="F29" s="2">
        <f>SUM(F19,F9)</f>
        <v>80927344</v>
      </c>
      <c r="G29" s="2">
        <f>SUM(G19,G9)</f>
        <v>53037407</v>
      </c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2026-01-22T18:24:12Z</cp:lastPrinted>
  <dcterms:created xsi:type="dcterms:W3CDTF">2026-01-22T18:16:42Z</dcterms:created>
  <dcterms:modified xsi:type="dcterms:W3CDTF">2026-01-22T18:24:15Z</dcterms:modified>
</cp:coreProperties>
</file>